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<sst xmlns="http://schemas.openxmlformats.org/spreadsheetml/2006/main" count="1068" uniqueCount="70">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</sst>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7" sqref="B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19759.2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7700.400000000001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49336.70000000001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27360.899999999998</v>
      </c>
      <c r="AE9" s="51">
        <f>AE10+AE15+AE23+AE31+AE45+AE50+AE51+AE58+AE59+AE68+AE69+AE72+AE84+AE77+AE79+AE78+AE66+AE85+AE87+AE86+AE67+AE38+AE88</f>
        <v>50756.899999999994</v>
      </c>
      <c r="AG9" s="50"/>
    </row>
    <row r="10" spans="1:31" ht="15.75">
      <c r="A10" s="4" t="s">
        <v>4</v>
      </c>
      <c r="B10" s="23">
        <f>3273.8-79.4</f>
        <v>3194.4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2083.8</v>
      </c>
      <c r="AE10" s="28">
        <f>B10+C10-AD10</f>
        <v>3449.0999999999995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1845.3999999999999</v>
      </c>
      <c r="AE11" s="28">
        <f>B11+C11-AD11</f>
        <v>1935.1000000000001</v>
      </c>
    </row>
    <row r="12" spans="1:31" ht="15.75">
      <c r="A12" s="3" t="s">
        <v>2</v>
      </c>
      <c r="B12" s="37">
        <v>195.8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45.5</v>
      </c>
      <c r="AE12" s="28">
        <f>B12+C12-AD12</f>
        <v>474.5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250.50000000000017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192.89999999999998</v>
      </c>
      <c r="AE14" s="28">
        <f>AE10-AE11-AE12-AE13</f>
        <v>1039.4999999999993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11035.5</v>
      </c>
      <c r="AE15" s="28">
        <f aca="true" t="shared" si="3" ref="AE15:AE29">B15+C15-AD15</f>
        <v>21691.1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8305.800000000001</v>
      </c>
      <c r="AE16" s="28">
        <f t="shared" si="3"/>
        <v>11584.199999999995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3.7</v>
      </c>
      <c r="AE17" s="28">
        <f t="shared" si="3"/>
        <v>17.1</v>
      </c>
    </row>
    <row r="18" spans="1:31" ht="15.75">
      <c r="A18" s="3" t="s">
        <v>1</v>
      </c>
      <c r="B18" s="23">
        <v>1675.1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1319.6</v>
      </c>
      <c r="AE18" s="28">
        <f t="shared" si="3"/>
        <v>1086.1</v>
      </c>
    </row>
    <row r="19" spans="1:31" ht="15.75">
      <c r="A19" s="3" t="s">
        <v>2</v>
      </c>
      <c r="B19" s="23">
        <v>6008.3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1343.4</v>
      </c>
      <c r="AE19" s="28">
        <f t="shared" si="3"/>
        <v>8242.1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110.39999999999873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62.999999999999794</v>
      </c>
      <c r="AE22" s="28">
        <f t="shared" si="3"/>
        <v>716.7999999999988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6305.5</v>
      </c>
      <c r="AE23" s="28">
        <f t="shared" si="3"/>
        <v>7029.1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796.8000000000001</v>
      </c>
      <c r="AE25" s="28">
        <f t="shared" si="3"/>
        <v>1587.2999999999997</v>
      </c>
    </row>
    <row r="26" spans="1:31" ht="15.75">
      <c r="A26" s="3" t="s">
        <v>1</v>
      </c>
      <c r="B26" s="23">
        <f>187.5+8</f>
        <v>195.5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193.8</v>
      </c>
      <c r="AE26" s="28">
        <f t="shared" si="3"/>
        <v>139.5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594.3</v>
      </c>
      <c r="AE27" s="28">
        <f t="shared" si="3"/>
        <v>3247.0999999999995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52.3</v>
      </c>
      <c r="AE28" s="28">
        <f t="shared" si="3"/>
        <v>102.50000000000001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661.9000000000008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380.70000000000005</v>
      </c>
      <c r="AE30" s="28">
        <f>AE23-AE24-AE25-AE26-AE27-AE28-AE29</f>
        <v>1747.300000000002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58.3</v>
      </c>
      <c r="AE31" s="28">
        <f aca="true" t="shared" si="6" ref="AE31:AE36">B31+C31-AD31</f>
        <v>197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45.6</v>
      </c>
      <c r="AE32" s="28">
        <f t="shared" si="6"/>
        <v>95.80000000000001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0.9000000000000007</v>
      </c>
      <c r="AE37" s="28">
        <f>AE31-AE32-AE34-AE36-AE33-AE35</f>
        <v>16.799999999999983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216.29999999999998</v>
      </c>
      <c r="AE38" s="28">
        <f aca="true" t="shared" si="8" ref="AE38:AE43">B38+C38-AD38</f>
        <v>576.1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194.4</v>
      </c>
      <c r="AE39" s="28">
        <f t="shared" si="8"/>
        <v>352.20000000000005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1.4</v>
      </c>
      <c r="AE41" s="28">
        <f t="shared" si="8"/>
        <v>9.1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14.9</v>
      </c>
      <c r="AE42" s="28">
        <f t="shared" si="8"/>
        <v>97.3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5.599999999999988</v>
      </c>
      <c r="AE44" s="28">
        <f>AE38-AE39-AE40-AE41-AE42-AE43</f>
        <v>117.49999999999999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212.9</v>
      </c>
      <c r="AE45" s="28">
        <f>B45+C45-AD45</f>
        <v>1335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v>24.7</v>
      </c>
      <c r="Q47" s="23">
        <v>86.2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145</v>
      </c>
      <c r="AE47" s="28">
        <f>B47+C47-AD47</f>
        <v>1300.6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41.3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67.89999999999999</v>
      </c>
      <c r="AE49" s="28">
        <f>AE45-AE47-AE46</f>
        <v>34.40000000000009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2868</v>
      </c>
      <c r="AE50" s="28">
        <f aca="true" t="shared" si="11" ref="AE50:AE56">B50+C50-AD50</f>
        <v>8296.9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1599.9</v>
      </c>
      <c r="AE51" s="23">
        <f t="shared" si="11"/>
        <v>2579.399999999999</v>
      </c>
      <c r="AF51" s="6"/>
    </row>
    <row r="52" spans="1:32" ht="15.75">
      <c r="A52" s="3" t="s">
        <v>5</v>
      </c>
      <c r="B52" s="23">
        <f>1876.6+12.1</f>
        <v>1888.6999999999998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1223.8</v>
      </c>
      <c r="AE52" s="23">
        <f t="shared" si="11"/>
        <v>1649.8999999999999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</f>
        <v>206.3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48.1</v>
      </c>
      <c r="AE54" s="23">
        <f t="shared" si="11"/>
        <v>632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341.3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324.60000000000014</v>
      </c>
      <c r="AE57" s="23">
        <f>AE51-AE52-AE54-AE56-AE53-AE55</f>
        <v>294.09999999999934</v>
      </c>
    </row>
    <row r="58" spans="1:31" ht="15" customHeight="1">
      <c r="A58" s="4" t="s">
        <v>10</v>
      </c>
      <c r="B58" s="23">
        <f>28.8+6.6+2.2</f>
        <v>37.6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268.00000000000006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466.29999999999995</v>
      </c>
      <c r="AE59" s="23">
        <f t="shared" si="14"/>
        <v>1187.4</v>
      </c>
    </row>
    <row r="60" spans="1:32" ht="15.75">
      <c r="A60" s="3" t="s">
        <v>5</v>
      </c>
      <c r="B60" s="23">
        <f>581.4+108.8</f>
        <v>690.1999999999999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281.2</v>
      </c>
      <c r="AE60" s="23">
        <f t="shared" si="14"/>
        <v>409.59999999999997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2.2</v>
      </c>
      <c r="AE61" s="23">
        <f t="shared" si="14"/>
        <v>5.4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36.7</v>
      </c>
      <c r="AE62" s="23">
        <f t="shared" si="14"/>
        <v>116.19999999999997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14.7</v>
      </c>
      <c r="AE63" s="23">
        <f t="shared" si="14"/>
        <v>148.3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218.40000000000015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131.5</v>
      </c>
      <c r="AE65" s="23">
        <f>AE59-AE60-AE63-AE64-AE62-AE61</f>
        <v>507.9000000000003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</f>
        <v>431.9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165.00000000000003</v>
      </c>
      <c r="AE69" s="31">
        <f t="shared" si="16"/>
        <v>2572.1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35.1</v>
      </c>
      <c r="AE72" s="31">
        <f t="shared" si="16"/>
        <v>723.9999999999999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33.8</v>
      </c>
      <c r="AE73" s="31">
        <f t="shared" si="16"/>
        <v>27.1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49336.70000000001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27360.899999999998</v>
      </c>
      <c r="AE90" s="60">
        <f>AE10+AE15+AE23+AE31+AE45+AE50+AE51+AE58+AE59+AE66+AE68+AE69+AE72+AE77+AE78+AE79+AE84+AE85+AE86+AE87+AE67+AE38+AE88</f>
        <v>50756.899999999994</v>
      </c>
    </row>
    <row r="91" spans="1:31" ht="15.75">
      <c r="A91" s="3" t="s">
        <v>5</v>
      </c>
      <c r="B91" s="23">
        <f aca="true" t="shared" si="19" ref="B91:AB91">B11+B16+B24+B32+B52+B60+B70+B39+B73</f>
        <v>29704.2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16217.599999999999</v>
      </c>
      <c r="AE91" s="28">
        <f>B91+C91-AD91</f>
        <v>16286.200000000004</v>
      </c>
    </row>
    <row r="92" spans="1:31" ht="15.75">
      <c r="A92" s="3" t="s">
        <v>2</v>
      </c>
      <c r="B92" s="23">
        <f aca="true" t="shared" si="20" ref="B92:X92">B12+B19+B27+B34+B54+B63+B42+B76+B71</f>
        <v>8933.799999999997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2089.7</v>
      </c>
      <c r="AE92" s="28">
        <f>B92+C92-AD92</f>
        <v>13316.599999999999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802.7</v>
      </c>
      <c r="AE93" s="28">
        <f>B93+C93-AD93</f>
        <v>1679.8</v>
      </c>
    </row>
    <row r="94" spans="1:31" ht="15.75">
      <c r="A94" s="3" t="s">
        <v>1</v>
      </c>
      <c r="B94" s="23">
        <f aca="true" t="shared" si="22" ref="B94:Y94">B18+B26+B62+B33+B41+B53+B46+B75</f>
        <v>1939.3999999999999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1551.5</v>
      </c>
      <c r="AE94" s="28">
        <f>B94+C94-AD94</f>
        <v>1354.4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24.7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200.7</v>
      </c>
      <c r="AE95" s="28">
        <f>B95+C95-AD95</f>
        <v>1451.2999999999997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6498.699999999998</v>
      </c>
      <c r="AE96" s="2">
        <f>AE90-AE91-AE92-AE93-AE94-AE95</f>
        <v>16668.59999999999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27360.899999999998</v>
      </c>
      <c r="U99" s="54">
        <f t="shared" si="24"/>
        <v>27360.899999999998</v>
      </c>
      <c r="V99" s="54">
        <f t="shared" si="24"/>
        <v>27360.899999999998</v>
      </c>
      <c r="W99" s="54">
        <f t="shared" si="24"/>
        <v>27360.899999999998</v>
      </c>
      <c r="X99" s="54">
        <f t="shared" si="24"/>
        <v>27360.899999999998</v>
      </c>
      <c r="Y99" s="54">
        <f t="shared" si="24"/>
        <v>27360.899999999998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2014-11-20T14:00:07Z</cp:lastPrinted>
  <dcterms:created xsi:type="dcterms:W3CDTF">2002-11-05T08:53:00Z</dcterms:created>
  <dcterms:modified xsi:type="dcterms:W3CDTF">2014-11-25T06:07:45Z</dcterms:modified>
  <cp:category/>
  <cp:version/>
  <cp:contentType/>
  <cp:contentStatus/>
</cp:coreProperties>
</file>